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\AppData\Local\Temp\uploader\19\"/>
    </mc:Choice>
  </mc:AlternateContent>
  <bookViews>
    <workbookView xWindow="0" yWindow="0" windowWidth="28800" windowHeight="11835"/>
  </bookViews>
  <sheets>
    <sheet name="Лист1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F14" i="1"/>
  <c r="D14" i="1"/>
  <c r="D7" i="1"/>
  <c r="D8" i="1"/>
  <c r="D6" i="1"/>
  <c r="I7" i="1" l="1"/>
  <c r="H6" i="1"/>
  <c r="F6" i="1"/>
  <c r="E7" i="1"/>
  <c r="G7" i="1" s="1"/>
  <c r="E8" i="1"/>
  <c r="G8" i="1" s="1"/>
  <c r="I8" i="1" l="1"/>
  <c r="H8" i="1"/>
  <c r="F8" i="1"/>
  <c r="H7" i="1"/>
  <c r="F7" i="1"/>
  <c r="E6" i="1"/>
  <c r="D9" i="1" l="1"/>
  <c r="I6" i="1"/>
  <c r="H9" i="1" s="1"/>
  <c r="G6" i="1"/>
  <c r="F9" i="1" s="1"/>
</calcChain>
</file>

<file path=xl/sharedStrings.xml><?xml version="1.0" encoding="utf-8"?>
<sst xmlns="http://schemas.openxmlformats.org/spreadsheetml/2006/main" count="18" uniqueCount="14">
  <si>
    <t>Услуги доставки</t>
  </si>
  <si>
    <t>2023 год</t>
  </si>
  <si>
    <t>Итого</t>
  </si>
  <si>
    <t>Приложение к финансово-экономическому обоснованию к проекту закона Новосибирской области</t>
  </si>
  <si>
    <t>Участковые уполномоченные полиции</t>
  </si>
  <si>
    <t>Сотрудники патрульно-постовой службы полиции</t>
  </si>
  <si>
    <t>Младший начальствующий состав в подразделениях вневедомственной охраны Росгвардии</t>
  </si>
  <si>
    <t>Сумма на год, руб.</t>
  </si>
  <si>
    <t>2024 год</t>
  </si>
  <si>
    <t>2025 год</t>
  </si>
  <si>
    <t>Категория получателей</t>
  </si>
  <si>
    <t>Численность получателей по штату</t>
  </si>
  <si>
    <t>Дополнительная потребность на предоставление мер поддержки участковых уполномоченных полиции, сотрудников патрульно-постовой службы полиции, лиц, замещающих должности младшего начальствующего состава Федерального государственного казенного учреждения «Управление вневедомственной охраны войск национальной гвардии Российской Федерации по Новосибирской области»</t>
  </si>
  <si>
    <t>Размер выплаты в месяц,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</si>
</sst>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topLeftCell="A4" workbookViewId="0">
      <selection activeCell="D26" sqref="D26"/>
    </sheetView>
  </sheetViews>
  <sheetFormatPr defaultRowHeight="15" x14ac:dyDescent="0.25"/>
  <cols>
    <col min="1" max="1" width="36.140625" customWidth="1"/>
    <col min="2" max="2" width="12.5703125" customWidth="1"/>
    <col min="3" max="3" width="15.140625" customWidth="1"/>
    <col min="4" max="4" width="13.42578125" customWidth="1"/>
    <col min="5" max="5" width="11.28515625" customWidth="1"/>
    <col min="6" max="6" width="14.85546875" customWidth="1"/>
    <col min="7" max="7" width="14.7109375" customWidth="1"/>
    <col min="8" max="8" width="13.140625" customWidth="1"/>
    <col min="9" max="9" width="12.28515625" customWidth="1"/>
  </cols>
  <sheetData>
    <row r="1" spans="1:9" ht="98.25" customHeight="1" x14ac:dyDescent="0.25">
      <c r="A1" s="2"/>
      <c r="B1" s="2"/>
      <c r="C1" s="2"/>
      <c r="F1" s="5"/>
      <c r="G1" s="12" t="s">
        <v>3</v>
      </c>
      <c r="H1" s="12"/>
      <c r="I1" s="12"/>
    </row>
    <row r="2" spans="1:9" ht="71.25" customHeight="1" x14ac:dyDescent="0.25">
      <c r="A2" s="13" t="s">
        <v>12</v>
      </c>
      <c r="B2" s="13"/>
      <c r="C2" s="13"/>
      <c r="D2" s="13"/>
      <c r="E2" s="13"/>
      <c r="F2" s="13"/>
      <c r="G2" s="13"/>
      <c r="H2" s="13"/>
      <c r="I2" s="13"/>
    </row>
    <row r="3" spans="1:9" ht="18" customHeight="1" x14ac:dyDescent="0.25">
      <c r="A3" s="3"/>
      <c r="B3" s="3"/>
      <c r="C3" s="3"/>
      <c r="D3" s="3"/>
      <c r="E3" s="3"/>
    </row>
    <row r="4" spans="1:9" ht="15" customHeight="1" x14ac:dyDescent="0.25">
      <c r="A4" s="14" t="s">
        <v>10</v>
      </c>
      <c r="B4" s="14" t="s">
        <v>11</v>
      </c>
      <c r="C4" s="14" t="s">
        <v>13</v>
      </c>
      <c r="D4" s="11" t="s">
        <v>1</v>
      </c>
      <c r="E4" s="11"/>
      <c r="F4" s="11" t="s">
        <v>8</v>
      </c>
      <c r="G4" s="11"/>
      <c r="H4" s="11" t="s">
        <v>9</v>
      </c>
      <c r="I4" s="11"/>
    </row>
    <row r="5" spans="1:9" s="1" customFormat="1" ht="30" x14ac:dyDescent="0.25">
      <c r="A5" s="14"/>
      <c r="B5" s="14"/>
      <c r="C5" s="14"/>
      <c r="D5" s="4" t="s">
        <v>7</v>
      </c>
      <c r="E5" s="4" t="s">
        <v>0</v>
      </c>
      <c r="F5" s="6" t="s">
        <v>7</v>
      </c>
      <c r="G5" s="6" t="s">
        <v>0</v>
      </c>
      <c r="H5" s="6" t="s">
        <v>7</v>
      </c>
      <c r="I5" s="6" t="s">
        <v>0</v>
      </c>
    </row>
    <row r="6" spans="1:9" s="1" customFormat="1" x14ac:dyDescent="0.25">
      <c r="A6" s="6" t="s">
        <v>4</v>
      </c>
      <c r="B6" s="6">
        <v>863</v>
      </c>
      <c r="C6" s="7">
        <v>7000</v>
      </c>
      <c r="D6" s="7">
        <f>B6*C6*12</f>
        <v>72492000</v>
      </c>
      <c r="E6" s="7">
        <f>D6*0.5%</f>
        <v>362460</v>
      </c>
      <c r="F6" s="7">
        <f>D6</f>
        <v>72492000</v>
      </c>
      <c r="G6" s="7">
        <f>E6</f>
        <v>362460</v>
      </c>
      <c r="H6" s="7">
        <f>D6</f>
        <v>72492000</v>
      </c>
      <c r="I6" s="7">
        <f>E6</f>
        <v>362460</v>
      </c>
    </row>
    <row r="7" spans="1:9" s="1" customFormat="1" ht="30" x14ac:dyDescent="0.25">
      <c r="A7" s="6" t="s">
        <v>5</v>
      </c>
      <c r="B7" s="6">
        <v>1081</v>
      </c>
      <c r="C7" s="7">
        <v>7000</v>
      </c>
      <c r="D7" s="7">
        <f t="shared" ref="D7:D8" si="0">B7*C7*12</f>
        <v>90804000</v>
      </c>
      <c r="E7" s="7">
        <f t="shared" ref="E7:E8" si="1">D7*0.5%</f>
        <v>454020</v>
      </c>
      <c r="F7" s="7">
        <f t="shared" ref="F7:F8" si="2">D7</f>
        <v>90804000</v>
      </c>
      <c r="G7" s="7">
        <f t="shared" ref="G7:G8" si="3">E7</f>
        <v>454020</v>
      </c>
      <c r="H7" s="7">
        <f t="shared" ref="H7:H8" si="4">D7</f>
        <v>90804000</v>
      </c>
      <c r="I7" s="7">
        <f t="shared" ref="I7:I8" si="5">E7</f>
        <v>454020</v>
      </c>
    </row>
    <row r="8" spans="1:9" ht="45" x14ac:dyDescent="0.25">
      <c r="A8" s="6" t="s">
        <v>6</v>
      </c>
      <c r="B8" s="6">
        <v>697</v>
      </c>
      <c r="C8" s="7">
        <v>7000</v>
      </c>
      <c r="D8" s="7">
        <f t="shared" si="0"/>
        <v>58548000</v>
      </c>
      <c r="E8" s="7">
        <f t="shared" si="1"/>
        <v>292740</v>
      </c>
      <c r="F8" s="7">
        <f t="shared" si="2"/>
        <v>58548000</v>
      </c>
      <c r="G8" s="7">
        <f t="shared" si="3"/>
        <v>292740</v>
      </c>
      <c r="H8" s="7">
        <f t="shared" si="4"/>
        <v>58548000</v>
      </c>
      <c r="I8" s="7">
        <f t="shared" si="5"/>
        <v>292740</v>
      </c>
    </row>
    <row r="9" spans="1:9" x14ac:dyDescent="0.25">
      <c r="A9" s="15" t="s">
        <v>2</v>
      </c>
      <c r="B9" s="16"/>
      <c r="C9" s="16"/>
      <c r="D9" s="9">
        <f>D6+D7+D8+E6+E7+E8</f>
        <v>222953220</v>
      </c>
      <c r="E9" s="10"/>
      <c r="F9" s="9">
        <f>F6+F7+F8+G6+G7+G8</f>
        <v>222953220</v>
      </c>
      <c r="G9" s="10"/>
      <c r="H9" s="9">
        <f>H6+H7+H8+I6+I7+I8</f>
        <v>222953220</v>
      </c>
      <c r="I9" s="10"/>
    </row>
    <row r="10" spans="1:9" x14ac:dyDescent="0.25">
      <c r="A10" s="2"/>
      <c r="B10" s="2"/>
      <c r="C10" s="2"/>
      <c r="D10" s="2"/>
      <c r="E10" s="2"/>
    </row>
    <row r="11" spans="1:9" hidden="1" x14ac:dyDescent="0.25"/>
    <row r="12" spans="1:9" hidden="1" x14ac:dyDescent="0.25">
      <c r="D12" s="9">
        <v>213920280</v>
      </c>
      <c r="E12" s="10"/>
      <c r="F12" s="9">
        <v>213920280</v>
      </c>
      <c r="G12" s="10"/>
      <c r="H12" s="9">
        <v>213920280</v>
      </c>
      <c r="I12" s="10"/>
    </row>
    <row r="13" spans="1:9" hidden="1" x14ac:dyDescent="0.25"/>
    <row r="14" spans="1:9" hidden="1" x14ac:dyDescent="0.25">
      <c r="D14" s="8">
        <f>D9-D12</f>
        <v>9032940</v>
      </c>
      <c r="F14" s="8">
        <f>F9-F12</f>
        <v>9032940</v>
      </c>
      <c r="H14" s="8">
        <f>H9-H12</f>
        <v>9032940</v>
      </c>
    </row>
  </sheetData>
  <mergeCells count="15">
    <mergeCell ref="G1:I1"/>
    <mergeCell ref="A2:I2"/>
    <mergeCell ref="D9:E9"/>
    <mergeCell ref="D4:E4"/>
    <mergeCell ref="B4:B5"/>
    <mergeCell ref="C4:C5"/>
    <mergeCell ref="A9:C9"/>
    <mergeCell ref="A4:A5"/>
    <mergeCell ref="D12:E12"/>
    <mergeCell ref="F12:G12"/>
    <mergeCell ref="H12:I12"/>
    <mergeCell ref="F4:G4"/>
    <mergeCell ref="F9:G9"/>
    <mergeCell ref="H4:I4"/>
    <mergeCell ref="H9:I9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Половникова Елена Борисовна</dc:creator>
  <cp:lastModifiedBy>Цвингер Ольга Фёдоровна</cp:lastModifiedBy>
  <cp:lastPrinted>2022-11-09T07:10:00Z</cp:lastPrinted>
  <dcterms:created xsi:type="dcterms:W3CDTF">2022-07-28T07:55:44Z</dcterms:created>
  <dcterms:modified xsi:type="dcterms:W3CDTF">2022-11-25T05:31:14Z</dcterms:modified>
</cp:coreProperties>
</file>